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fileSharing readOnlyRecommended="1"/>
  <workbookPr showInkAnnotation="0" defaultThemeVersion="166925"/>
  <mc:AlternateContent xmlns:mc="http://schemas.openxmlformats.org/markup-compatibility/2006">
    <mc:Choice Requires="x15">
      <x15ac:absPath xmlns:x15ac="http://schemas.microsoft.com/office/spreadsheetml/2010/11/ac" url="C:\Users\UUUser\Downloads\"/>
    </mc:Choice>
  </mc:AlternateContent>
  <xr:revisionPtr revIDLastSave="0" documentId="13_ncr:1_{77EACAF3-0968-404A-906B-F3DF37013FAA}" xr6:coauthVersionLast="36" xr6:coauthVersionMax="36" xr10:uidLastSave="{00000000-0000-0000-0000-000000000000}"/>
  <bookViews>
    <workbookView xWindow="0" yWindow="0" windowWidth="19200" windowHeight="6760" xr2:uid="{C6B1D900-16E1-49E5-B203-8FF0C088F27E}"/>
  </bookViews>
  <sheets>
    <sheet name="工作表1" sheetId="1" r:id="rId1"/>
  </sheets>
  <definedNames>
    <definedName name="_Hlk180592771" localSheetId="0">工作表1!$A$34</definedName>
    <definedName name="_Hlk185923095" localSheetId="0">工作表1!#REF!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1" l="1"/>
  <c r="C22" i="1"/>
  <c r="C20" i="1"/>
  <c r="C16" i="1"/>
  <c r="C26" i="1" l="1"/>
  <c r="A31" i="1" s="1"/>
  <c r="A3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Chihpeng</author>
  </authors>
  <commentList>
    <comment ref="C20" authorId="0" shapeId="0" xr:uid="{82E5FCF9-5D24-47C5-83BB-0DAAB96A08EC}">
      <text>
        <r>
          <rPr>
            <b/>
            <sz val="9"/>
            <color indexed="81"/>
            <rFont val="細明體"/>
            <family val="3"/>
            <charset val="136"/>
          </rPr>
          <t>提醒</t>
        </r>
        <r>
          <rPr>
            <b/>
            <sz val="9"/>
            <color indexed="81"/>
            <rFont val="Tahoma"/>
            <family val="2"/>
          </rPr>
          <t xml:space="preserve">1:
</t>
        </r>
        <r>
          <rPr>
            <b/>
            <sz val="9"/>
            <color indexed="81"/>
            <rFont val="細明體"/>
            <family val="3"/>
            <charset val="136"/>
          </rPr>
          <t>分配數額自動計算
欄位鎖定不用填寫</t>
        </r>
        <r>
          <rPr>
            <sz val="9"/>
            <color indexed="81"/>
            <rFont val="Tahoma"/>
            <family val="2"/>
          </rPr>
          <t xml:space="preserve">
</t>
        </r>
      </text>
    </comment>
    <comment ref="F20" authorId="0" shapeId="0" xr:uid="{8E5AD410-BFA1-4589-8FB0-4490142C4A82}">
      <text>
        <r>
          <rPr>
            <b/>
            <sz val="9"/>
            <color indexed="81"/>
            <rFont val="細明體"/>
            <family val="3"/>
            <charset val="136"/>
          </rPr>
          <t>提醒</t>
        </r>
        <r>
          <rPr>
            <b/>
            <sz val="9"/>
            <color indexed="81"/>
            <rFont val="Tahoma"/>
            <family val="2"/>
          </rPr>
          <t xml:space="preserve">2:
</t>
        </r>
        <r>
          <rPr>
            <b/>
            <sz val="9"/>
            <color indexed="81"/>
            <rFont val="細明體"/>
            <family val="3"/>
            <charset val="136"/>
          </rPr>
          <t>請填入「補助日額」</t>
        </r>
        <r>
          <rPr>
            <sz val="9"/>
            <color indexed="81"/>
            <rFont val="Tahoma"/>
            <family val="2"/>
          </rPr>
          <t xml:space="preserve">
</t>
        </r>
      </text>
    </comment>
    <comment ref="F21" authorId="0" shapeId="0" xr:uid="{0790E02B-8003-4B4C-A493-596F0A5E3E74}">
      <text>
        <r>
          <rPr>
            <b/>
            <sz val="9"/>
            <color indexed="81"/>
            <rFont val="細明體"/>
            <family val="3"/>
            <charset val="136"/>
          </rPr>
          <t>提醒</t>
        </r>
        <r>
          <rPr>
            <b/>
            <sz val="9"/>
            <color indexed="81"/>
            <rFont val="Tahoma"/>
            <family val="2"/>
          </rPr>
          <t xml:space="preserve">3:
</t>
        </r>
        <r>
          <rPr>
            <b/>
            <sz val="9"/>
            <color indexed="81"/>
            <rFont val="細明體"/>
            <family val="3"/>
            <charset val="136"/>
          </rPr>
          <t>請填入「工作日數」</t>
        </r>
      </text>
    </comment>
  </commentList>
</comments>
</file>

<file path=xl/sharedStrings.xml><?xml version="1.0" encoding="utf-8"?>
<sst xmlns="http://schemas.openxmlformats.org/spreadsheetml/2006/main" count="31" uniqueCount="22">
  <si>
    <t>單位：新臺幣/元</t>
  </si>
  <si>
    <t>【月薪制助理】</t>
    <phoneticPr fontId="1" type="noConversion"/>
  </si>
  <si>
    <t>助理姓名</t>
    <phoneticPr fontId="1" type="noConversion"/>
  </si>
  <si>
    <t>助理補助費
分配數額</t>
    <phoneticPr fontId="1" type="noConversion"/>
  </si>
  <si>
    <t>助理簽名</t>
    <phoneticPr fontId="1" type="noConversion"/>
  </si>
  <si>
    <t>編號</t>
    <phoneticPr fontId="1" type="noConversion"/>
  </si>
  <si>
    <t>身份證統一編號</t>
    <phoneticPr fontId="1" type="noConversion"/>
  </si>
  <si>
    <t>備註</t>
    <phoneticPr fontId="1" type="noConversion"/>
  </si>
  <si>
    <t>合計(A)</t>
    <phoneticPr fontId="1" type="noConversion"/>
  </si>
  <si>
    <t>【日薪制助理】</t>
    <phoneticPr fontId="1" type="noConversion"/>
  </si>
  <si>
    <t>工資計算基準</t>
    <phoneticPr fontId="1" type="noConversion"/>
  </si>
  <si>
    <t>補助日額：</t>
  </si>
  <si>
    <t>當月工作日數：</t>
  </si>
  <si>
    <t>合計(B)</t>
    <phoneticPr fontId="1" type="noConversion"/>
  </si>
  <si>
    <t xml:space="preserve">A+B之金額合計不得超過各該議會議員助理補助費總額上限【法定最高上限直轄市議會議員為32萬元、縣（市）議會議員為16萬元】 </t>
    <phoneticPr fontId="1" type="noConversion"/>
  </si>
  <si>
    <t xml:space="preserve"> 助理補助費分配檢核</t>
    <phoneticPr fontId="1" type="noConversion"/>
  </si>
  <si>
    <t>B之金額不得超過各該議會議員助理補助費總額之四分之一【法定最高上限直轄市議會議員為8萬元、縣（市）議會議員為4萬元】</t>
    <phoneticPr fontId="1" type="noConversion"/>
  </si>
  <si>
    <t>議員助理______________(簽章）</t>
    <phoneticPr fontId="1" type="noConversion"/>
  </si>
  <si>
    <t>議  　員______________(親自簽名）</t>
    <phoneticPr fontId="1" type="noConversion"/>
  </si>
  <si>
    <t>□1.</t>
    <phoneticPr fontId="1" type="noConversion"/>
  </si>
  <si>
    <t>本月助理人員名冊與上月同(如有人員停聘、新聘、留職停薪或留職停薪復職等異動時，請檢附助理聘僱情形異動表)</t>
    <phoneticPr fontId="1" type="noConversion"/>
  </si>
  <si>
    <r>
      <t>新竹市議會</t>
    </r>
    <r>
      <rPr>
        <b/>
        <u/>
        <sz val="20"/>
        <color rgb="FF000000"/>
        <rFont val="標楷體"/>
        <family val="4"/>
        <charset val="136"/>
      </rPr>
      <t>115</t>
    </r>
    <r>
      <rPr>
        <b/>
        <sz val="20"/>
        <color rgb="FF000000"/>
        <rFont val="標楷體"/>
        <family val="4"/>
        <charset val="136"/>
      </rPr>
      <t>年</t>
    </r>
    <r>
      <rPr>
        <b/>
        <u/>
        <sz val="20"/>
        <color rgb="FF000000"/>
        <rFont val="標楷體"/>
        <family val="4"/>
        <charset val="136"/>
      </rPr>
      <t xml:space="preserve">  </t>
    </r>
    <r>
      <rPr>
        <b/>
        <sz val="20"/>
        <color rgb="FF000000"/>
        <rFont val="標楷體"/>
        <family val="4"/>
        <charset val="136"/>
      </rPr>
      <t>月議員助理補助費分配清冊</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</si>
</sst>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8" x14ac:knownFonts="1">
    <font>
      <sz val="12"/>
      <color theme="1"/>
      <name val="新細明體"/>
      <family val="2"/>
      <charset val="136"/>
      <scheme val="minor"/>
    </font>
    <font>
      <sz val="9"/>
      <name val="新細明體"/>
      <family val="2"/>
      <charset val="136"/>
      <scheme val="minor"/>
    </font>
    <font>
      <sz val="14"/>
      <color theme="1"/>
      <name val="標楷體"/>
      <family val="4"/>
      <charset val="136"/>
    </font>
    <font>
      <sz val="16"/>
      <color theme="1"/>
      <name val="標楷體"/>
      <family val="4"/>
      <charset val="136"/>
    </font>
    <font>
      <sz val="18"/>
      <color theme="1"/>
      <name val="標楷體"/>
      <family val="4"/>
      <charset val="136"/>
    </font>
    <font>
      <sz val="9"/>
      <color indexed="81"/>
      <name val="Tahoma"/>
      <family val="2"/>
    </font>
    <font>
      <b/>
      <sz val="9"/>
      <color indexed="81"/>
      <name val="Tahoma"/>
      <family val="2"/>
    </font>
    <font>
      <b/>
      <sz val="9"/>
      <color indexed="81"/>
      <name val="細明體"/>
      <family val="3"/>
      <charset val="136"/>
    </font>
    <font>
      <b/>
      <sz val="20"/>
      <color rgb="FF000000"/>
      <name val="標楷體"/>
      <family val="4"/>
      <charset val="136"/>
    </font>
    <font>
      <sz val="20"/>
      <color theme="1"/>
      <name val="新細明體"/>
      <family val="2"/>
      <charset val="136"/>
      <scheme val="minor"/>
    </font>
    <font>
      <b/>
      <u/>
      <sz val="20"/>
      <color rgb="FF000000"/>
      <name val="標楷體"/>
      <family val="4"/>
      <charset val="136"/>
    </font>
    <font>
      <b/>
      <sz val="16"/>
      <color theme="1"/>
      <name val="標楷體"/>
      <family val="4"/>
      <charset val="136"/>
    </font>
    <font>
      <sz val="16"/>
      <color theme="1"/>
      <name val="新細明體"/>
      <family val="2"/>
      <charset val="136"/>
      <scheme val="minor"/>
    </font>
    <font>
      <sz val="14"/>
      <color theme="1"/>
      <name val="新細明體"/>
      <family val="2"/>
      <charset val="136"/>
      <scheme val="minor"/>
    </font>
    <font>
      <u val="singleAccounting"/>
      <sz val="14"/>
      <color theme="1"/>
      <name val="標楷體"/>
      <family val="4"/>
      <charset val="136"/>
    </font>
    <font>
      <sz val="12"/>
      <color theme="1"/>
      <name val="標楷體"/>
      <family val="4"/>
      <charset val="136"/>
    </font>
    <font>
      <sz val="18"/>
      <name val="標楷體"/>
      <family val="4"/>
      <charset val="136"/>
    </font>
    <font>
      <sz val="12"/>
      <color theme="1"/>
      <name val="Wingdings 2"/>
      <family val="1"/>
      <charset val="2"/>
    </font>
  </fonts>
  <fills count="2">
    <fill>
      <patternFill patternType="none"/>
    </fill>
    <fill>
      <patternFill patternType="gray125"/>
    </fill>
  </fills>
  <borders count="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s>
  <cellStyleXfs count="1">
    <xf numFmtId="0" fontId="0" fillId="0" borderId="0">
      <alignment vertical="center"/>
    </xf>
  </cellStyleXfs>
  <cellXfs count="48">
    <xf numFmtId="0" fontId="0" fillId="0" borderId="0" xfId="0">
      <alignment vertical="center"/>
    </xf>
    <xf numFmtId="0" fontId="3" fillId="0" borderId="1" xfId="0" applyFont="1" applyBorder="1" applyAlignment="1" applyProtection="1">
      <alignment horizontal="center" vertical="center" wrapText="1"/>
    </xf>
    <xf numFmtId="0" fontId="0" fillId="0" borderId="0" xfId="0" applyProtection="1">
      <alignment vertical="center"/>
    </xf>
    <xf numFmtId="0" fontId="3" fillId="0" borderId="1" xfId="0" applyFont="1" applyBorder="1" applyAlignment="1" applyProtection="1">
      <alignment horizontal="center" vertical="center"/>
    </xf>
    <xf numFmtId="0" fontId="2" fillId="0" borderId="1" xfId="0" applyFont="1" applyBorder="1" applyAlignment="1" applyProtection="1">
      <alignment horizontal="center" vertical="center"/>
      <protection locked="0"/>
    </xf>
    <xf numFmtId="0" fontId="17" fillId="0" borderId="0" xfId="0" applyFont="1">
      <alignment vertical="center"/>
    </xf>
    <xf numFmtId="0" fontId="2" fillId="0" borderId="5" xfId="0" applyFont="1" applyBorder="1" applyAlignment="1" applyProtection="1">
      <alignment vertical="center" shrinkToFit="1"/>
    </xf>
    <xf numFmtId="0" fontId="2" fillId="0" borderId="6" xfId="0" applyFont="1" applyBorder="1" applyAlignment="1" applyProtection="1">
      <alignment vertical="center" shrinkToFit="1"/>
    </xf>
    <xf numFmtId="0" fontId="2" fillId="0" borderId="0" xfId="0" applyFont="1" applyAlignment="1" applyProtection="1">
      <alignment horizontal="right" vertical="top"/>
      <protection hidden="1"/>
    </xf>
    <xf numFmtId="176" fontId="2" fillId="0" borderId="7" xfId="0" applyNumberFormat="1" applyFont="1" applyBorder="1" applyProtection="1">
      <alignment vertical="center"/>
      <protection locked="0"/>
    </xf>
    <xf numFmtId="176" fontId="2" fillId="0" borderId="8" xfId="0" applyNumberFormat="1" applyFont="1" applyBorder="1" applyProtection="1">
      <alignment vertical="center"/>
      <protection locked="0"/>
    </xf>
    <xf numFmtId="0" fontId="3" fillId="0" borderId="1" xfId="0" applyFont="1" applyBorder="1" applyAlignment="1" applyProtection="1">
      <alignment horizontal="center" vertical="center"/>
    </xf>
    <xf numFmtId="0" fontId="3" fillId="0" borderId="1" xfId="0" applyFont="1" applyBorder="1" applyAlignment="1" applyProtection="1">
      <alignment horizontal="center" vertical="center" wrapText="1"/>
    </xf>
    <xf numFmtId="0" fontId="4" fillId="0" borderId="0" xfId="0" applyFont="1" applyAlignment="1" applyProtection="1"/>
    <xf numFmtId="0" fontId="16" fillId="0" borderId="0" xfId="0" applyFont="1" applyAlignment="1" applyProtection="1"/>
    <xf numFmtId="0" fontId="0" fillId="0" borderId="0" xfId="0" applyAlignment="1" applyProtection="1"/>
    <xf numFmtId="0" fontId="3" fillId="0" borderId="1" xfId="0" applyFont="1" applyBorder="1" applyAlignment="1" applyProtection="1">
      <alignment horizontal="center" vertical="center"/>
    </xf>
    <xf numFmtId="0" fontId="15" fillId="0" borderId="1" xfId="0" applyFont="1" applyBorder="1" applyAlignment="1" applyProtection="1">
      <alignment horizontal="center" vertical="center"/>
    </xf>
    <xf numFmtId="0" fontId="2" fillId="0" borderId="1" xfId="0" applyFont="1" applyBorder="1" applyAlignment="1" applyProtection="1">
      <alignment horizontal="center" vertical="center"/>
    </xf>
    <xf numFmtId="176" fontId="2" fillId="0" borderId="1" xfId="0" applyNumberFormat="1" applyFont="1" applyBorder="1" applyAlignment="1" applyProtection="1">
      <alignment horizontal="center" vertical="center"/>
    </xf>
    <xf numFmtId="0" fontId="2" fillId="0" borderId="1" xfId="0" applyFont="1" applyBorder="1" applyAlignment="1" applyProtection="1">
      <alignment vertical="center"/>
      <protection locked="0"/>
    </xf>
    <xf numFmtId="0" fontId="2" fillId="0" borderId="0" xfId="0" applyFont="1" applyAlignment="1" applyProtection="1">
      <alignment horizontal="left" vertical="center" wrapText="1"/>
    </xf>
    <xf numFmtId="0" fontId="2" fillId="0" borderId="0" xfId="0" applyFont="1" applyAlignment="1" applyProtection="1">
      <alignment vertical="center" wrapText="1"/>
    </xf>
    <xf numFmtId="0" fontId="0" fillId="0" borderId="1" xfId="0" applyBorder="1" applyAlignment="1" applyProtection="1">
      <alignment vertical="center"/>
    </xf>
    <xf numFmtId="0" fontId="0" fillId="0" borderId="1" xfId="0" applyBorder="1" applyAlignment="1" applyProtection="1">
      <alignment horizontal="center" vertical="center"/>
    </xf>
    <xf numFmtId="0" fontId="11"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0" fillId="0" borderId="4" xfId="0" applyBorder="1" applyAlignment="1" applyProtection="1">
      <alignment vertical="center"/>
    </xf>
    <xf numFmtId="0" fontId="13" fillId="0" borderId="1" xfId="0" applyFont="1" applyBorder="1" applyAlignment="1" applyProtection="1">
      <alignment horizontal="center" vertical="center"/>
    </xf>
    <xf numFmtId="0" fontId="3"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0" fontId="8" fillId="0" borderId="0" xfId="0" applyFont="1" applyAlignment="1" applyProtection="1">
      <alignment horizontal="center" vertical="center" wrapText="1" shrinkToFit="1"/>
      <protection locked="0"/>
    </xf>
    <xf numFmtId="0" fontId="9" fillId="0" borderId="0" xfId="0" applyFont="1" applyAlignment="1" applyProtection="1">
      <alignment horizontal="center" vertical="center" shrinkToFit="1"/>
      <protection locked="0"/>
    </xf>
    <xf numFmtId="0" fontId="0" fillId="0" borderId="0" xfId="0" applyAlignment="1" applyProtection="1">
      <alignment vertical="center"/>
      <protection locked="0"/>
    </xf>
    <xf numFmtId="0" fontId="2"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Alignment="1" applyProtection="1">
      <alignment vertical="center"/>
    </xf>
    <xf numFmtId="176" fontId="14" fillId="0" borderId="1" xfId="0" applyNumberFormat="1" applyFont="1" applyBorder="1" applyAlignment="1" applyProtection="1">
      <alignment horizontal="right" vertical="center"/>
      <protection locked="0"/>
    </xf>
    <xf numFmtId="0" fontId="15" fillId="0" borderId="1" xfId="0" applyFont="1" applyBorder="1" applyAlignment="1" applyProtection="1">
      <alignment vertical="center"/>
      <protection locked="0"/>
    </xf>
    <xf numFmtId="0" fontId="2" fillId="0" borderId="1" xfId="0" applyFont="1" applyBorder="1" applyAlignment="1" applyProtection="1">
      <alignment horizontal="right" vertical="center"/>
      <protection locked="0"/>
    </xf>
    <xf numFmtId="176" fontId="2" fillId="0" borderId="1" xfId="0" applyNumberFormat="1" applyFont="1" applyBorder="1" applyAlignment="1" applyProtection="1">
      <alignment horizontal="center" vertical="center"/>
      <protection locked="0"/>
    </xf>
    <xf numFmtId="0" fontId="15" fillId="0" borderId="1" xfId="0" applyFont="1" applyBorder="1" applyAlignment="1" applyProtection="1">
      <alignment vertical="center"/>
    </xf>
    <xf numFmtId="0" fontId="4" fillId="0" borderId="0" xfId="0" applyFont="1" applyAlignment="1" applyProtection="1">
      <alignment horizontal="left" vertical="center"/>
    </xf>
    <xf numFmtId="0" fontId="15" fillId="0" borderId="0" xfId="0" applyFont="1" applyAlignment="1" applyProtection="1">
      <alignment vertical="center"/>
    </xf>
    <xf numFmtId="0" fontId="15" fillId="0" borderId="1" xfId="0" applyFont="1" applyBorder="1" applyAlignment="1" applyProtection="1">
      <alignment horizontal="center" vertical="center" wrapText="1"/>
    </xf>
    <xf numFmtId="176" fontId="11" fillId="0" borderId="2" xfId="0" applyNumberFormat="1" applyFont="1" applyBorder="1" applyAlignment="1" applyProtection="1">
      <alignment horizontal="center" vertical="center"/>
    </xf>
    <xf numFmtId="176" fontId="11" fillId="0" borderId="3" xfId="0" applyNumberFormat="1" applyFont="1" applyBorder="1" applyAlignment="1" applyProtection="1">
      <alignment vertical="center"/>
    </xf>
    <xf numFmtId="176" fontId="11" fillId="0" borderId="4" xfId="0" applyNumberFormat="1" applyFont="1" applyBorder="1" applyAlignment="1" applyProtection="1">
      <alignment vertical="center"/>
    </xf>
  </cellXfs>
  <cellStyles count="1">
    <cellStyle name="一般"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34</xdr:row>
      <xdr:rowOff>49876</xdr:rowOff>
    </xdr:from>
    <xdr:to>
      <xdr:col>5</xdr:col>
      <xdr:colOff>565266</xdr:colOff>
      <xdr:row>55</xdr:row>
      <xdr:rowOff>58189</xdr:rowOff>
    </xdr:to>
    <xdr:sp macro="" textlink="">
      <xdr:nvSpPr>
        <xdr:cNvPr id="3" name="文字方塊 2">
          <a:extLst>
            <a:ext uri="{FF2B5EF4-FFF2-40B4-BE49-F238E27FC236}">
              <a16:creationId xmlns:a16="http://schemas.microsoft.com/office/drawing/2014/main" id="{5FB9C696-385E-42E5-8B76-B1B4071C17C0}"/>
            </a:ext>
          </a:extLst>
        </xdr:cNvPr>
        <xdr:cNvSpPr txBox="1"/>
      </xdr:nvSpPr>
      <xdr:spPr>
        <a:xfrm>
          <a:off x="0" y="13267112"/>
          <a:ext cx="5993477" cy="43724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spcAft>
              <a:spcPts val="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說明：</a:t>
          </a:r>
        </a:p>
        <a:p>
          <a:pPr algn="just">
            <a:spcAft>
              <a:spcPts val="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一、議員助理補助費支用說明</a:t>
          </a:r>
        </a:p>
        <a:p>
          <a:pPr marL="269875" indent="-269875" algn="just">
            <a:spcAft>
              <a:spcPts val="0"/>
            </a:spcAft>
          </a:pP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一</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依</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113</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6</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月</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19</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日修正公布之地方民意代表費用支給及村里長事務補助費補助條例第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6</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條第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項、第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項規定及理由，</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議員應聘至第</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項規定之人數下限【直轄市議會議員為</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6</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人，縣</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市</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議會議員為</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人</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，始得全額支用助理補助費總額</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p>
        <a:p>
          <a:pPr marL="269875" indent="-269875" algn="just">
            <a:spcAft>
              <a:spcPts val="0"/>
            </a:spcAft>
          </a:pP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二</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又依同條例第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6</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條第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項後段規定，議員得聘以日薪計之助理，其</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日薪累計之月總支出，不得超過助理補助費用總額四分之一。即直轄市議會議員日薪制助理累計之月總支出上限為新臺幣</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8</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萬元，縣</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市</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議會議員日薪制助理累計之月總支出上限為新臺幣</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4</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萬元。</a:t>
          </a:r>
          <a:endPar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endParaRPr>
        </a:p>
        <a:p>
          <a:pPr marL="269875" indent="-269875" algn="just">
            <a:spcAft>
              <a:spcPts val="0"/>
            </a:spcAft>
          </a:pP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三</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議會編列預算支應議員助理補助費係補助議員之性質，助理每月工資超過發給助理補助費時，不足部分仍由議員自行支付。</a:t>
          </a:r>
          <a:endPar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endParaRPr>
        </a:p>
        <a:p>
          <a:pPr marL="269875" indent="-269875" algn="just">
            <a:spcAft>
              <a:spcPts val="0"/>
            </a:spcAft>
          </a:pP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二、本表係於每月撥付議員助理補助費時使用。</a:t>
          </a:r>
          <a:endPar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endParaRPr>
        </a:p>
        <a:p>
          <a:pPr algn="just">
            <a:spcAft>
              <a:spcPts val="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三、退休轉任人員規定</a:t>
          </a:r>
        </a:p>
        <a:p>
          <a:pPr marL="269875" indent="-269875" algn="just">
            <a:spcAft>
              <a:spcPts val="0"/>
            </a:spcAft>
          </a:pP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    </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如議員助理係退休公務人員、教職人員或軍職人員，且</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依法領有退休金</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俸</a:t>
          </a:r>
          <a:r>
            <a:rPr lang="en-US"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b="1">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或贍養金者，請分別依公務人員退休資遣撫卹法、公立學校教職員退休資遣撫卹條例及陸海空軍軍官士官服役條例相關規定支領薪酬，</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以免影響原有退休金</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俸</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或贍養金權利。</a:t>
          </a:r>
        </a:p>
        <a:p>
          <a:pPr algn="just">
            <a:spcAft>
              <a:spcPts val="44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四、廉政規定</a:t>
          </a:r>
        </a:p>
        <a:p>
          <a:pPr marL="449580" indent="-449580" algn="just">
            <a:spcAft>
              <a:spcPts val="44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（一）中華民國刑法第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211</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條規定，偽造、變造公文書，足以生損害於公眾或他人者，處</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年以上</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7</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年以下有期徒刑；同法第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213</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條規定，公務員明知為不實之事項，而登載於職務上所掌之公文書，足以生損害於公眾或他人者，處</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年以上</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7</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年以下有期徒刑。</a:t>
          </a:r>
        </a:p>
        <a:p>
          <a:pPr marL="449580" indent="-449580" algn="just">
            <a:spcAft>
              <a:spcPts val="0"/>
            </a:spcAft>
          </a:pP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（二）貪污治罪條例第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5</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條第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1</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項第</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2</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款規定，利用職務上之機會，以詐術使人將本人之物或第三人之物交付者，處</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7</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年以上有期徒刑，得併科新臺幣</a:t>
          </a:r>
          <a:r>
            <a:rPr lang="en-US"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6</a:t>
          </a:r>
          <a:r>
            <a:rPr lang="zh-TW" altLang="zh-TW" sz="1100">
              <a:solidFill>
                <a:srgbClr val="000000"/>
              </a:solidFill>
              <a:effectLst/>
              <a:latin typeface="標楷體" panose="03000509000000000000" pitchFamily="65" charset="-120"/>
              <a:ea typeface="標楷體" panose="03000509000000000000" pitchFamily="65" charset="-120"/>
              <a:cs typeface="標楷體" panose="03000509000000000000" pitchFamily="65" charset="-120"/>
            </a:rPr>
            <a:t>千萬元以下罰金。</a:t>
          </a:r>
        </a:p>
        <a:p>
          <a:endParaRPr lang="zh-TW" altLang="en-US" sz="1100"/>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9AC36-1F57-46AC-82E1-D98B7452DDD8}">
  <dimension ref="A1:G56"/>
  <sheetViews>
    <sheetView tabSelected="1" workbookViewId="0">
      <selection sqref="A1:F1"/>
    </sheetView>
  </sheetViews>
  <sheetFormatPr defaultRowHeight="17" x14ac:dyDescent="0.4"/>
  <cols>
    <col min="1" max="1" width="7.26953125" bestFit="1" customWidth="1"/>
    <col min="2" max="2" width="24.08984375" bestFit="1" customWidth="1"/>
    <col min="3" max="3" width="17.453125" bestFit="1" customWidth="1"/>
    <col min="4" max="4" width="20.08984375" customWidth="1"/>
    <col min="5" max="5" width="12.6328125" customWidth="1"/>
    <col min="6" max="6" width="8.6328125" bestFit="1" customWidth="1"/>
  </cols>
  <sheetData>
    <row r="1" spans="1:6" ht="27.5" x14ac:dyDescent="0.4">
      <c r="A1" s="31" t="s">
        <v>21</v>
      </c>
      <c r="B1" s="32"/>
      <c r="C1" s="32"/>
      <c r="D1" s="32"/>
      <c r="E1" s="32"/>
      <c r="F1" s="33"/>
    </row>
    <row r="2" spans="1:6" ht="17" customHeight="1" x14ac:dyDescent="0.4">
      <c r="A2" s="34" t="s">
        <v>0</v>
      </c>
      <c r="B2" s="35"/>
      <c r="C2" s="35"/>
      <c r="D2" s="36"/>
      <c r="E2" s="36"/>
      <c r="F2" s="36"/>
    </row>
    <row r="3" spans="1:6" ht="30" customHeight="1" x14ac:dyDescent="0.4">
      <c r="A3" s="25" t="s">
        <v>1</v>
      </c>
      <c r="B3" s="26"/>
      <c r="C3" s="26"/>
      <c r="D3" s="26"/>
      <c r="E3" s="26"/>
      <c r="F3" s="27"/>
    </row>
    <row r="4" spans="1:6" ht="21.5" x14ac:dyDescent="0.4">
      <c r="A4" s="18" t="s">
        <v>5</v>
      </c>
      <c r="B4" s="12" t="s">
        <v>2</v>
      </c>
      <c r="C4" s="29" t="s">
        <v>3</v>
      </c>
      <c r="D4" s="16" t="s">
        <v>4</v>
      </c>
      <c r="E4" s="16" t="s">
        <v>7</v>
      </c>
      <c r="F4" s="41"/>
    </row>
    <row r="5" spans="1:6" ht="21.5" x14ac:dyDescent="0.4">
      <c r="A5" s="18"/>
      <c r="B5" s="11" t="s">
        <v>6</v>
      </c>
      <c r="C5" s="44"/>
      <c r="D5" s="17"/>
      <c r="E5" s="17"/>
      <c r="F5" s="41"/>
    </row>
    <row r="6" spans="1:6" ht="30" customHeight="1" x14ac:dyDescent="0.4">
      <c r="A6" s="18">
        <v>1</v>
      </c>
      <c r="B6" s="4"/>
      <c r="C6" s="40"/>
      <c r="D6" s="20"/>
      <c r="E6" s="37"/>
      <c r="F6" s="38"/>
    </row>
    <row r="7" spans="1:6" ht="30" customHeight="1" x14ac:dyDescent="0.4">
      <c r="A7" s="18"/>
      <c r="B7" s="4"/>
      <c r="C7" s="40"/>
      <c r="D7" s="20"/>
      <c r="E7" s="39"/>
      <c r="F7" s="38"/>
    </row>
    <row r="8" spans="1:6" ht="30" customHeight="1" x14ac:dyDescent="0.4">
      <c r="A8" s="18">
        <v>2</v>
      </c>
      <c r="B8" s="4"/>
      <c r="C8" s="40"/>
      <c r="D8" s="20"/>
      <c r="E8" s="37"/>
      <c r="F8" s="38"/>
    </row>
    <row r="9" spans="1:6" ht="30" customHeight="1" x14ac:dyDescent="0.4">
      <c r="A9" s="18"/>
      <c r="B9" s="4"/>
      <c r="C9" s="40"/>
      <c r="D9" s="20"/>
      <c r="E9" s="39"/>
      <c r="F9" s="38"/>
    </row>
    <row r="10" spans="1:6" ht="30" customHeight="1" x14ac:dyDescent="0.4">
      <c r="A10" s="18">
        <v>3</v>
      </c>
      <c r="B10" s="4"/>
      <c r="C10" s="40"/>
      <c r="D10" s="20"/>
      <c r="E10" s="37"/>
      <c r="F10" s="38"/>
    </row>
    <row r="11" spans="1:6" ht="30" customHeight="1" x14ac:dyDescent="0.4">
      <c r="A11" s="18"/>
      <c r="B11" s="4"/>
      <c r="C11" s="40"/>
      <c r="D11" s="20"/>
      <c r="E11" s="39"/>
      <c r="F11" s="38"/>
    </row>
    <row r="12" spans="1:6" ht="30" customHeight="1" x14ac:dyDescent="0.4">
      <c r="A12" s="18">
        <v>4</v>
      </c>
      <c r="B12" s="4"/>
      <c r="C12" s="40"/>
      <c r="D12" s="20"/>
      <c r="E12" s="37"/>
      <c r="F12" s="38"/>
    </row>
    <row r="13" spans="1:6" ht="30" customHeight="1" x14ac:dyDescent="0.4">
      <c r="A13" s="18"/>
      <c r="B13" s="4"/>
      <c r="C13" s="40"/>
      <c r="D13" s="20"/>
      <c r="E13" s="39"/>
      <c r="F13" s="38"/>
    </row>
    <row r="14" spans="1:6" ht="30" customHeight="1" x14ac:dyDescent="0.4">
      <c r="A14" s="18">
        <v>5</v>
      </c>
      <c r="B14" s="4"/>
      <c r="C14" s="40"/>
      <c r="D14" s="20"/>
      <c r="E14" s="37"/>
      <c r="F14" s="38"/>
    </row>
    <row r="15" spans="1:6" ht="30" customHeight="1" x14ac:dyDescent="0.4">
      <c r="A15" s="18"/>
      <c r="B15" s="4"/>
      <c r="C15" s="40"/>
      <c r="D15" s="20"/>
      <c r="E15" s="39"/>
      <c r="F15" s="38"/>
    </row>
    <row r="16" spans="1:6" ht="45" customHeight="1" x14ac:dyDescent="0.4">
      <c r="A16" s="16" t="s">
        <v>8</v>
      </c>
      <c r="B16" s="17"/>
      <c r="C16" s="45">
        <f>SUM(C6:C15)</f>
        <v>0</v>
      </c>
      <c r="D16" s="46"/>
      <c r="E16" s="46"/>
      <c r="F16" s="47"/>
    </row>
    <row r="17" spans="1:7" ht="30" customHeight="1" x14ac:dyDescent="0.4">
      <c r="A17" s="25" t="s">
        <v>9</v>
      </c>
      <c r="B17" s="26"/>
      <c r="C17" s="26"/>
      <c r="D17" s="26"/>
      <c r="E17" s="26"/>
      <c r="F17" s="27"/>
    </row>
    <row r="18" spans="1:7" ht="30" customHeight="1" x14ac:dyDescent="0.4">
      <c r="A18" s="18" t="s">
        <v>5</v>
      </c>
      <c r="B18" s="1" t="s">
        <v>2</v>
      </c>
      <c r="C18" s="29" t="s">
        <v>3</v>
      </c>
      <c r="D18" s="16" t="s">
        <v>4</v>
      </c>
      <c r="E18" s="16" t="s">
        <v>10</v>
      </c>
      <c r="F18" s="23"/>
    </row>
    <row r="19" spans="1:7" ht="30" customHeight="1" x14ac:dyDescent="0.4">
      <c r="A19" s="28"/>
      <c r="B19" s="3" t="s">
        <v>6</v>
      </c>
      <c r="C19" s="30"/>
      <c r="D19" s="24"/>
      <c r="E19" s="24"/>
      <c r="F19" s="23"/>
    </row>
    <row r="20" spans="1:7" ht="30" customHeight="1" x14ac:dyDescent="0.4">
      <c r="A20" s="18">
        <v>1</v>
      </c>
      <c r="B20" s="4"/>
      <c r="C20" s="19">
        <f>F21*F20</f>
        <v>0</v>
      </c>
      <c r="D20" s="20"/>
      <c r="E20" s="6" t="s">
        <v>11</v>
      </c>
      <c r="F20" s="9"/>
    </row>
    <row r="21" spans="1:7" ht="30" customHeight="1" x14ac:dyDescent="0.4">
      <c r="A21" s="18"/>
      <c r="B21" s="4"/>
      <c r="C21" s="19"/>
      <c r="D21" s="20"/>
      <c r="E21" s="7" t="s">
        <v>12</v>
      </c>
      <c r="F21" s="10"/>
    </row>
    <row r="22" spans="1:7" ht="30" customHeight="1" x14ac:dyDescent="0.4">
      <c r="A22" s="18">
        <v>2</v>
      </c>
      <c r="B22" s="4"/>
      <c r="C22" s="19">
        <f>F23*F22</f>
        <v>0</v>
      </c>
      <c r="D22" s="20"/>
      <c r="E22" s="6" t="s">
        <v>11</v>
      </c>
      <c r="F22" s="9"/>
    </row>
    <row r="23" spans="1:7" ht="30" customHeight="1" x14ac:dyDescent="0.4">
      <c r="A23" s="18"/>
      <c r="B23" s="4"/>
      <c r="C23" s="19"/>
      <c r="D23" s="20"/>
      <c r="E23" s="7" t="s">
        <v>12</v>
      </c>
      <c r="F23" s="10"/>
    </row>
    <row r="24" spans="1:7" ht="30" customHeight="1" x14ac:dyDescent="0.4">
      <c r="A24" s="18">
        <v>3</v>
      </c>
      <c r="B24" s="4"/>
      <c r="C24" s="19">
        <f>F25*F24</f>
        <v>0</v>
      </c>
      <c r="D24" s="20"/>
      <c r="E24" s="6" t="s">
        <v>11</v>
      </c>
      <c r="F24" s="9"/>
    </row>
    <row r="25" spans="1:7" ht="30" customHeight="1" x14ac:dyDescent="0.4">
      <c r="A25" s="18"/>
      <c r="B25" s="4"/>
      <c r="C25" s="19"/>
      <c r="D25" s="20"/>
      <c r="E25" s="7" t="s">
        <v>12</v>
      </c>
      <c r="F25" s="10"/>
    </row>
    <row r="26" spans="1:7" ht="45" customHeight="1" x14ac:dyDescent="0.4">
      <c r="A26" s="16" t="s">
        <v>13</v>
      </c>
      <c r="B26" s="17"/>
      <c r="C26" s="45">
        <f>SUM(C20:C25)</f>
        <v>0</v>
      </c>
      <c r="D26" s="46"/>
      <c r="E26" s="46"/>
      <c r="F26" s="47"/>
      <c r="G26" s="5"/>
    </row>
    <row r="27" spans="1:7" x14ac:dyDescent="0.4">
      <c r="A27" s="2"/>
      <c r="B27" s="2"/>
      <c r="C27" s="2"/>
      <c r="D27" s="2"/>
      <c r="E27" s="2"/>
      <c r="F27" s="2"/>
    </row>
    <row r="28" spans="1:7" ht="30" customHeight="1" x14ac:dyDescent="0.4">
      <c r="A28" s="42" t="s">
        <v>15</v>
      </c>
      <c r="B28" s="43"/>
      <c r="C28" s="43"/>
      <c r="D28" s="43"/>
      <c r="E28" s="43"/>
      <c r="F28" s="43"/>
    </row>
    <row r="29" spans="1:7" ht="37" customHeight="1" x14ac:dyDescent="0.4">
      <c r="A29" s="8" t="s">
        <v>19</v>
      </c>
      <c r="B29" s="21" t="s">
        <v>20</v>
      </c>
      <c r="C29" s="22"/>
      <c r="D29" s="22"/>
      <c r="E29" s="22"/>
      <c r="F29" s="22"/>
    </row>
    <row r="30" spans="1:7" ht="37" customHeight="1" x14ac:dyDescent="0.4">
      <c r="A30" s="8" t="str">
        <f>IF((C16+C26)&gt;160000,"╳2.","□2.")</f>
        <v>□2.</v>
      </c>
      <c r="B30" s="21" t="s">
        <v>14</v>
      </c>
      <c r="C30" s="22"/>
      <c r="D30" s="22"/>
      <c r="E30" s="22"/>
      <c r="F30" s="22"/>
    </row>
    <row r="31" spans="1:7" ht="37" customHeight="1" x14ac:dyDescent="0.4">
      <c r="A31" s="8" t="str">
        <f>IF(C26&gt;40000,"╳3.","□3.")</f>
        <v>□3.</v>
      </c>
      <c r="B31" s="21" t="s">
        <v>16</v>
      </c>
      <c r="C31" s="21"/>
      <c r="D31" s="21"/>
      <c r="E31" s="21"/>
      <c r="F31" s="21"/>
    </row>
    <row r="32" spans="1:7" ht="50.15" customHeight="1" x14ac:dyDescent="0.55000000000000004">
      <c r="A32" s="13" t="s">
        <v>18</v>
      </c>
      <c r="B32" s="13"/>
      <c r="C32" s="13"/>
      <c r="D32" s="13"/>
      <c r="E32" s="13"/>
      <c r="F32" s="13"/>
    </row>
    <row r="33" spans="1:6" ht="40" customHeight="1" x14ac:dyDescent="0.55000000000000004">
      <c r="A33" s="14" t="s">
        <v>17</v>
      </c>
      <c r="B33" s="15"/>
      <c r="C33" s="15"/>
      <c r="D33" s="15"/>
      <c r="E33" s="15"/>
      <c r="F33" s="15"/>
    </row>
    <row r="34" spans="1:6" x14ac:dyDescent="0.4">
      <c r="A34" s="2"/>
      <c r="B34" s="2"/>
      <c r="C34" s="2"/>
      <c r="D34" s="2"/>
      <c r="E34" s="2"/>
      <c r="F34" s="2"/>
    </row>
    <row r="35" spans="1:6" x14ac:dyDescent="0.4">
      <c r="A35" s="2"/>
      <c r="B35" s="2"/>
      <c r="C35" s="2"/>
      <c r="D35" s="2"/>
      <c r="E35" s="2"/>
      <c r="F35" s="2"/>
    </row>
    <row r="36" spans="1:6" x14ac:dyDescent="0.4">
      <c r="A36" s="2"/>
      <c r="B36" s="2"/>
      <c r="C36" s="2"/>
      <c r="D36" s="2"/>
      <c r="E36" s="2"/>
      <c r="F36" s="2"/>
    </row>
    <row r="37" spans="1:6" x14ac:dyDescent="0.4">
      <c r="A37" s="2"/>
      <c r="B37" s="2"/>
      <c r="C37" s="2"/>
      <c r="D37" s="2"/>
      <c r="E37" s="2"/>
      <c r="F37" s="2"/>
    </row>
    <row r="38" spans="1:6" x14ac:dyDescent="0.4">
      <c r="A38" s="2"/>
      <c r="B38" s="2"/>
      <c r="C38" s="2"/>
      <c r="D38" s="2"/>
      <c r="E38" s="2"/>
      <c r="F38" s="2"/>
    </row>
    <row r="39" spans="1:6" x14ac:dyDescent="0.4">
      <c r="A39" s="2"/>
      <c r="B39" s="2"/>
      <c r="C39" s="2"/>
      <c r="D39" s="2"/>
      <c r="E39" s="2"/>
      <c r="F39" s="2"/>
    </row>
    <row r="40" spans="1:6" x14ac:dyDescent="0.4">
      <c r="A40" s="2"/>
      <c r="B40" s="2"/>
      <c r="C40" s="2"/>
      <c r="D40" s="2"/>
      <c r="E40" s="2"/>
      <c r="F40" s="2"/>
    </row>
    <row r="41" spans="1:6" x14ac:dyDescent="0.4">
      <c r="A41" s="2"/>
      <c r="B41" s="2"/>
      <c r="C41" s="2"/>
      <c r="D41" s="2"/>
      <c r="E41" s="2"/>
      <c r="F41" s="2"/>
    </row>
    <row r="42" spans="1:6" x14ac:dyDescent="0.4">
      <c r="A42" s="2"/>
      <c r="B42" s="2"/>
      <c r="C42" s="2"/>
      <c r="D42" s="2"/>
      <c r="E42" s="2"/>
      <c r="F42" s="2"/>
    </row>
    <row r="43" spans="1:6" x14ac:dyDescent="0.4">
      <c r="A43" s="2"/>
      <c r="B43" s="2"/>
      <c r="C43" s="2"/>
      <c r="D43" s="2"/>
      <c r="E43" s="2"/>
      <c r="F43" s="2"/>
    </row>
    <row r="44" spans="1:6" x14ac:dyDescent="0.4">
      <c r="A44" s="2"/>
      <c r="B44" s="2"/>
      <c r="C44" s="2"/>
      <c r="D44" s="2"/>
      <c r="E44" s="2"/>
      <c r="F44" s="2"/>
    </row>
    <row r="45" spans="1:6" x14ac:dyDescent="0.4">
      <c r="A45" s="2"/>
      <c r="B45" s="2"/>
      <c r="C45" s="2"/>
      <c r="D45" s="2"/>
      <c r="E45" s="2"/>
      <c r="F45" s="2"/>
    </row>
    <row r="46" spans="1:6" x14ac:dyDescent="0.4">
      <c r="A46" s="2"/>
      <c r="B46" s="2"/>
      <c r="C46" s="2"/>
      <c r="D46" s="2"/>
      <c r="E46" s="2"/>
      <c r="F46" s="2"/>
    </row>
    <row r="47" spans="1:6" x14ac:dyDescent="0.4">
      <c r="A47" s="2"/>
      <c r="B47" s="2"/>
      <c r="C47" s="2"/>
      <c r="D47" s="2"/>
      <c r="E47" s="2"/>
      <c r="F47" s="2"/>
    </row>
    <row r="48" spans="1:6" x14ac:dyDescent="0.4">
      <c r="A48" s="2"/>
      <c r="B48" s="2"/>
      <c r="C48" s="2"/>
      <c r="D48" s="2"/>
      <c r="E48" s="2"/>
      <c r="F48" s="2"/>
    </row>
    <row r="49" spans="1:6" x14ac:dyDescent="0.4">
      <c r="A49" s="2"/>
      <c r="B49" s="2"/>
      <c r="C49" s="2"/>
      <c r="D49" s="2"/>
      <c r="E49" s="2"/>
      <c r="F49" s="2"/>
    </row>
    <row r="50" spans="1:6" x14ac:dyDescent="0.4">
      <c r="A50" s="2"/>
      <c r="B50" s="2"/>
      <c r="C50" s="2"/>
      <c r="D50" s="2"/>
      <c r="E50" s="2"/>
      <c r="F50" s="2"/>
    </row>
    <row r="51" spans="1:6" x14ac:dyDescent="0.4">
      <c r="A51" s="2"/>
      <c r="B51" s="2"/>
      <c r="C51" s="2"/>
      <c r="D51" s="2"/>
      <c r="E51" s="2"/>
      <c r="F51" s="2"/>
    </row>
    <row r="52" spans="1:6" x14ac:dyDescent="0.4">
      <c r="A52" s="2"/>
      <c r="B52" s="2"/>
      <c r="C52" s="2"/>
      <c r="D52" s="2"/>
      <c r="E52" s="2"/>
      <c r="F52" s="2"/>
    </row>
    <row r="53" spans="1:6" x14ac:dyDescent="0.4">
      <c r="A53" s="2"/>
      <c r="B53" s="2"/>
      <c r="C53" s="2"/>
      <c r="D53" s="2"/>
      <c r="E53" s="2"/>
      <c r="F53" s="2"/>
    </row>
    <row r="54" spans="1:6" x14ac:dyDescent="0.4">
      <c r="A54" s="2"/>
      <c r="B54" s="2"/>
      <c r="C54" s="2"/>
      <c r="D54" s="2"/>
      <c r="E54" s="2"/>
      <c r="F54" s="2"/>
    </row>
    <row r="55" spans="1:6" x14ac:dyDescent="0.4">
      <c r="A55" s="2"/>
      <c r="B55" s="2"/>
      <c r="C55" s="2"/>
      <c r="D55" s="2"/>
      <c r="E55" s="2"/>
      <c r="F55" s="2"/>
    </row>
    <row r="56" spans="1:6" x14ac:dyDescent="0.4">
      <c r="A56" s="2"/>
      <c r="B56" s="2"/>
      <c r="C56" s="2"/>
      <c r="D56" s="2"/>
      <c r="E56" s="2"/>
      <c r="F56" s="2"/>
    </row>
  </sheetData>
  <sheetProtection formatColumns="0" formatRows="0" insertColumns="0" insertRows="0"/>
  <mergeCells count="51">
    <mergeCell ref="C6:C7"/>
    <mergeCell ref="D6:D7"/>
    <mergeCell ref="B29:F29"/>
    <mergeCell ref="A28:F28"/>
    <mergeCell ref="A4:A5"/>
    <mergeCell ref="C4:C5"/>
    <mergeCell ref="D4:D5"/>
    <mergeCell ref="A16:B16"/>
    <mergeCell ref="A14:A15"/>
    <mergeCell ref="C14:C15"/>
    <mergeCell ref="D14:D15"/>
    <mergeCell ref="A10:A11"/>
    <mergeCell ref="C10:C11"/>
    <mergeCell ref="D10:D11"/>
    <mergeCell ref="C16:F16"/>
    <mergeCell ref="C26:F26"/>
    <mergeCell ref="A1:F1"/>
    <mergeCell ref="A2:F2"/>
    <mergeCell ref="E10:F11"/>
    <mergeCell ref="E14:F15"/>
    <mergeCell ref="A3:F3"/>
    <mergeCell ref="A12:A13"/>
    <mergeCell ref="C12:C13"/>
    <mergeCell ref="D12:D13"/>
    <mergeCell ref="E12:F13"/>
    <mergeCell ref="E4:F5"/>
    <mergeCell ref="E6:F7"/>
    <mergeCell ref="E8:F9"/>
    <mergeCell ref="A8:A9"/>
    <mergeCell ref="C8:C9"/>
    <mergeCell ref="D8:D9"/>
    <mergeCell ref="A6:A7"/>
    <mergeCell ref="E18:F19"/>
    <mergeCell ref="A17:F17"/>
    <mergeCell ref="A18:A19"/>
    <mergeCell ref="C18:C19"/>
    <mergeCell ref="D18:D19"/>
    <mergeCell ref="A32:F32"/>
    <mergeCell ref="A33:F33"/>
    <mergeCell ref="A26:B26"/>
    <mergeCell ref="A20:A21"/>
    <mergeCell ref="C20:C21"/>
    <mergeCell ref="D20:D21"/>
    <mergeCell ref="B30:F30"/>
    <mergeCell ref="B31:F31"/>
    <mergeCell ref="A22:A23"/>
    <mergeCell ref="C22:C23"/>
    <mergeCell ref="D22:D23"/>
    <mergeCell ref="A24:A25"/>
    <mergeCell ref="C24:C25"/>
    <mergeCell ref="D24:D25"/>
  </mergeCells>
  <phoneticPr fontId="1" type="noConversion"/>
  <conditionalFormatting sqref="A30">
    <cfRule type="containsText" dxfId="1" priority="3" operator="containsText" text="╳2.">
      <formula>NOT(ISERROR(SEARCH("╳2.",A30)))</formula>
    </cfRule>
  </conditionalFormatting>
  <conditionalFormatting sqref="A31">
    <cfRule type="cellIs" dxfId="0" priority="1" operator="equal">
      <formula>"╳3."</formula>
    </cfRule>
  </conditionalFormatting>
  <printOptions horizontalCentered="1"/>
  <pageMargins left="0.19685039370078741" right="0.19685039370078741" top="0.59055118110236227" bottom="0.59055118110236227" header="0.31496062992125984"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工作表1</vt:lpstr>
      <vt:lpstr>工作表1!_Hlk180592771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Chihpeng</dc:creator>
  <cp:lastModifiedBy>UUUser</cp:lastModifiedBy>
  <cp:lastPrinted>2024-12-25T05:30:57Z</cp:lastPrinted>
  <dcterms:created xsi:type="dcterms:W3CDTF">2024-12-20T01:07:35Z</dcterms:created>
  <dcterms:modified xsi:type="dcterms:W3CDTF">2025-12-29T06:22:18Z</dcterms:modified>
</cp:coreProperties>
</file>